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57d0551542979fd/Desktop/ELEVATE ARTS KY/"/>
    </mc:Choice>
  </mc:AlternateContent>
  <xr:revisionPtr revIDLastSave="171" documentId="11_E87C71D4739F600816C7D92F0087C550D86C7FAA" xr6:coauthVersionLast="47" xr6:coauthVersionMax="47" xr10:uidLastSave="{E7B72B19-7840-40AD-9DB8-B9946F7427DE}"/>
  <bookViews>
    <workbookView xWindow="-120" yWindow="-120" windowWidth="29040" windowHeight="15720" activeTab="1" xr2:uid="{00000000-000D-0000-FFFF-FFFF00000000}"/>
  </bookViews>
  <sheets>
    <sheet name="Best Practices" sheetId="1" r:id="rId1"/>
    <sheet name="Year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3" i="2" l="1"/>
  <c r="X53" i="2" s="1"/>
  <c r="R53" i="2"/>
  <c r="L53" i="2"/>
  <c r="N53" i="2" s="1"/>
  <c r="J53" i="2"/>
  <c r="X52" i="2"/>
  <c r="V52" i="2"/>
  <c r="P52" i="2"/>
  <c r="N52" i="2"/>
  <c r="X51" i="2"/>
  <c r="V51" i="2"/>
  <c r="P51" i="2"/>
  <c r="N51" i="2"/>
  <c r="X50" i="2"/>
  <c r="V50" i="2"/>
  <c r="P50" i="2"/>
  <c r="N50" i="2"/>
  <c r="X49" i="2"/>
  <c r="V49" i="2"/>
  <c r="P49" i="2"/>
  <c r="N49" i="2"/>
  <c r="X48" i="2"/>
  <c r="V48" i="2"/>
  <c r="P48" i="2"/>
  <c r="N48" i="2"/>
  <c r="X47" i="2"/>
  <c r="V47" i="2"/>
  <c r="P47" i="2"/>
  <c r="N47" i="2"/>
  <c r="X46" i="2"/>
  <c r="V46" i="2"/>
  <c r="P46" i="2"/>
  <c r="N46" i="2"/>
  <c r="X45" i="2"/>
  <c r="V45" i="2"/>
  <c r="P45" i="2"/>
  <c r="N45" i="2"/>
  <c r="X42" i="2"/>
  <c r="V42" i="2"/>
  <c r="P42" i="2"/>
  <c r="N42" i="2"/>
  <c r="X41" i="2"/>
  <c r="V41" i="2"/>
  <c r="P41" i="2"/>
  <c r="N41" i="2"/>
  <c r="X40" i="2"/>
  <c r="V40" i="2"/>
  <c r="P40" i="2"/>
  <c r="N40" i="2"/>
  <c r="X39" i="2"/>
  <c r="V39" i="2"/>
  <c r="P39" i="2"/>
  <c r="N39" i="2"/>
  <c r="X38" i="2"/>
  <c r="V38" i="2"/>
  <c r="P38" i="2"/>
  <c r="N38" i="2"/>
  <c r="X37" i="2"/>
  <c r="V37" i="2"/>
  <c r="P37" i="2"/>
  <c r="N37" i="2"/>
  <c r="X36" i="2"/>
  <c r="V36" i="2"/>
  <c r="P36" i="2"/>
  <c r="N36" i="2"/>
  <c r="X35" i="2"/>
  <c r="V35" i="2"/>
  <c r="P35" i="2"/>
  <c r="N35" i="2"/>
  <c r="X34" i="2"/>
  <c r="V34" i="2"/>
  <c r="P34" i="2"/>
  <c r="N34" i="2"/>
  <c r="X32" i="2"/>
  <c r="V32" i="2"/>
  <c r="P32" i="2"/>
  <c r="N32" i="2"/>
  <c r="X31" i="2"/>
  <c r="V31" i="2"/>
  <c r="P31" i="2"/>
  <c r="N31" i="2"/>
  <c r="X29" i="2"/>
  <c r="V29" i="2"/>
  <c r="P29" i="2"/>
  <c r="N29" i="2"/>
  <c r="X28" i="2"/>
  <c r="V28" i="2"/>
  <c r="P28" i="2"/>
  <c r="N28" i="2"/>
  <c r="X27" i="2"/>
  <c r="V27" i="2"/>
  <c r="P27" i="2"/>
  <c r="N27" i="2"/>
  <c r="T20" i="2"/>
  <c r="X20" i="2" s="1"/>
  <c r="R20" i="2"/>
  <c r="L20" i="2"/>
  <c r="P20" i="2" s="1"/>
  <c r="J20" i="2"/>
  <c r="X18" i="2"/>
  <c r="V18" i="2"/>
  <c r="X17" i="2"/>
  <c r="V17" i="2"/>
  <c r="X16" i="2"/>
  <c r="V16" i="2"/>
  <c r="X15" i="2"/>
  <c r="V15" i="2"/>
  <c r="X14" i="2"/>
  <c r="V14" i="2"/>
  <c r="P14" i="2"/>
  <c r="N14" i="2"/>
  <c r="X13" i="2"/>
  <c r="V13" i="2"/>
  <c r="V20" i="2" l="1"/>
  <c r="V53" i="2"/>
  <c r="N20" i="2"/>
</calcChain>
</file>

<file path=xl/sharedStrings.xml><?xml version="1.0" encoding="utf-8"?>
<sst xmlns="http://schemas.openxmlformats.org/spreadsheetml/2006/main" count="71" uniqueCount="57">
  <si>
    <t xml:space="preserve">          Best Practices for Submitting a Proposal Budget:</t>
  </si>
  <si>
    <t xml:space="preserve">1. </t>
  </si>
  <si>
    <t>The Project Budget Template is separated between Knight Foundation Funds Only and All Non-Knight Funds. Knight Foundation's directly related "Project Revenues" (Foundation grants) and "Project Expenses" must clearly be separated from all other funds pertaining to the project.</t>
  </si>
  <si>
    <t xml:space="preserve">2. </t>
  </si>
  <si>
    <t>The Project Budget must balance the revenues and expenses, in addition to equaling the total amount requested for support. (For example: If the request is for $50,000 in Knight funds, then both the total revenue and expense columns on the Knight Foundation Funds Only side should each equal $50,000.)</t>
  </si>
  <si>
    <t>If there are significant salary allocations for Program, Administrative or Consulting services, please try to be as specific as possible with job titles, percent allocations or hours assigned.</t>
  </si>
  <si>
    <t>We do not pay indirect administrative fees to grantee organizations. We may make exceptions if you are providing a necessary service directly related to the grant. Based on the recommendation of program staff, on a case-by-case basis, we will consider indirect fee payments of up to 10% of a proposed grant.</t>
  </si>
  <si>
    <t xml:space="preserve">      Budget Report Form</t>
  </si>
  <si>
    <t>Organization Name:</t>
  </si>
  <si>
    <t>Elevate Arts KY, Inc.</t>
  </si>
  <si>
    <t>Grant Number:</t>
  </si>
  <si>
    <t>Reporting Period From:</t>
  </si>
  <si>
    <t>To</t>
  </si>
  <si>
    <t>Project Revenues</t>
  </si>
  <si>
    <t>Knight Foundation Funds Only</t>
  </si>
  <si>
    <t>All non-Knight Funds</t>
  </si>
  <si>
    <t>Proposed</t>
  </si>
  <si>
    <t>Actuals</t>
  </si>
  <si>
    <t>Variance</t>
  </si>
  <si>
    <t>%</t>
  </si>
  <si>
    <t>Contributed Income</t>
  </si>
  <si>
    <t>1.  Individual contributions</t>
  </si>
  <si>
    <t>3.  Federal government support</t>
  </si>
  <si>
    <t>4.  Parent organization support</t>
  </si>
  <si>
    <t>Total Revenues:</t>
  </si>
  <si>
    <t>Project Expenses</t>
  </si>
  <si>
    <t>4.  Employee benefits</t>
  </si>
  <si>
    <t>5.  Adminstrative expenses</t>
  </si>
  <si>
    <t>8.  Capital expenses</t>
  </si>
  <si>
    <t>9.  Overhead/indirect (specify):</t>
  </si>
  <si>
    <t>10.  Other (specify):</t>
  </si>
  <si>
    <t>Event production (AV, lighting, staging, artist fees, hospitality)</t>
  </si>
  <si>
    <t>Community design workshops &amp; pre-development (feasibility analysis, materials)</t>
  </si>
  <si>
    <t>Evaluation (surveys, documentation)</t>
  </si>
  <si>
    <t>Remaining cash match for artist fees, hospitality, production &amp; workshops</t>
  </si>
  <si>
    <t>Total Expenses:</t>
  </si>
  <si>
    <t>5.  Special events (Corporate Sponsorships)</t>
  </si>
  <si>
    <t>3. Consultant/Contract services (specify):</t>
  </si>
  <si>
    <t xml:space="preserve">Executive Director (40% time for 6 months; </t>
  </si>
  <si>
    <t>project coordination, partner management, pre-</t>
  </si>
  <si>
    <t>Administrative Assistant (Secretary; project</t>
  </si>
  <si>
    <t xml:space="preserve">7. 
</t>
  </si>
  <si>
    <t>7.  Community outreach, audience engagement, and cultivation materials</t>
  </si>
  <si>
    <t>Architects/Lawyers - Pre-development professional services: feasibility, planning, and legal review</t>
  </si>
  <si>
    <t xml:space="preserve">6.  Venue contributions Central Bank Center – venue &amp; production support 
</t>
  </si>
  <si>
    <t>1. Program salaries and wages (specify):</t>
  </si>
  <si>
    <t>2. Administrative salaries and wages (specify):</t>
  </si>
  <si>
    <t>development oversight, and community partnership coordination)</t>
  </si>
  <si>
    <t>Production Manager &amp; Technical Director - (Showcase production and technical dir.)</t>
  </si>
  <si>
    <t>Marketing Consultant (150 hrs @ $80/hr) - (Community Outreach &amp; Audience Engagement)</t>
  </si>
  <si>
    <t>Event Coordinator (120 hrs @ $83/hr) - Community Design Workshop Facilitation</t>
  </si>
  <si>
    <t>Community Outreach, Audience Access &amp; Public Engagement</t>
  </si>
  <si>
    <t>Central Bank Center – Public Showcase Venue &amp; Experience Costs</t>
  </si>
  <si>
    <t xml:space="preserve"> e.g. Artist Presentation &amp; Production Support</t>
  </si>
  <si>
    <t>administration, logistics, artist/partner, community access/ticket support)</t>
  </si>
  <si>
    <t>6.  Travel (partner meetings, site visits and community engagement</t>
  </si>
  <si>
    <t xml:space="preserve">2.  Foundation grants - Knight Foundation/Other foundation grants (BGCF) (LexArts)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</si>
</sst>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&quot;$&quot;* #,##0_);_(&quot;$&quot;* \(#,##0\);_(&quot;$&quot;* &quot;-&quot;??_);_(@_)"/>
  </numFmts>
  <fonts count="11">
    <font>
      <sz val="10"/>
      <color rgb="FF000000"/>
      <name val="Arial"/>
      <scheme val="minor"/>
    </font>
    <font>
      <b/>
      <sz val="11"/>
      <color theme="1"/>
      <name val="Calibri"/>
    </font>
    <font>
      <sz val="16"/>
      <color theme="1"/>
      <name val="Calibri"/>
    </font>
    <font>
      <sz val="12"/>
      <color theme="1"/>
      <name val="TabletGothic"/>
    </font>
    <font>
      <b/>
      <sz val="16"/>
      <color theme="1"/>
      <name val="TabletGothic"/>
    </font>
    <font>
      <sz val="18"/>
      <color theme="1"/>
      <name val="TabletGothic"/>
    </font>
    <font>
      <i/>
      <sz val="12"/>
      <color theme="1"/>
      <name val="TabletGothic"/>
    </font>
    <font>
      <b/>
      <sz val="12"/>
      <color theme="1"/>
      <name val="TabletGothic"/>
    </font>
    <font>
      <b/>
      <i/>
      <sz val="12"/>
      <color theme="1"/>
      <name val="TabletGothic"/>
    </font>
    <font>
      <sz val="12"/>
      <color theme="1"/>
      <name val="Arial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DF1"/>
        <bgColor rgb="FFEFEDF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9" fontId="3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164" fontId="3" fillId="0" borderId="0" xfId="0" applyNumberFormat="1" applyFont="1"/>
    <xf numFmtId="164" fontId="3" fillId="2" borderId="4" xfId="0" applyNumberFormat="1" applyFont="1" applyFill="1" applyBorder="1"/>
    <xf numFmtId="164" fontId="3" fillId="0" borderId="5" xfId="0" applyNumberFormat="1" applyFont="1" applyBorder="1"/>
    <xf numFmtId="164" fontId="3" fillId="2" borderId="6" xfId="0" applyNumberFormat="1" applyFont="1" applyFill="1" applyBorder="1"/>
    <xf numFmtId="164" fontId="3" fillId="0" borderId="6" xfId="0" applyNumberFormat="1" applyFont="1" applyBorder="1"/>
    <xf numFmtId="164" fontId="3" fillId="2" borderId="3" xfId="0" applyNumberFormat="1" applyFont="1" applyFill="1" applyBorder="1"/>
    <xf numFmtId="165" fontId="7" fillId="0" borderId="7" xfId="0" applyNumberFormat="1" applyFont="1" applyBorder="1"/>
    <xf numFmtId="165" fontId="7" fillId="0" borderId="0" xfId="0" applyNumberFormat="1" applyFont="1"/>
    <xf numFmtId="9" fontId="7" fillId="0" borderId="0" xfId="0" applyNumberFormat="1" applyFont="1"/>
    <xf numFmtId="165" fontId="7" fillId="2" borderId="8" xfId="0" applyNumberFormat="1" applyFont="1" applyFill="1" applyBorder="1"/>
    <xf numFmtId="164" fontId="3" fillId="2" borderId="10" xfId="0" applyNumberFormat="1" applyFont="1" applyFill="1" applyBorder="1"/>
    <xf numFmtId="164" fontId="3" fillId="0" borderId="9" xfId="0" applyNumberFormat="1" applyFont="1" applyBorder="1"/>
    <xf numFmtId="0" fontId="3" fillId="2" borderId="3" xfId="0" applyFont="1" applyFill="1" applyBorder="1"/>
    <xf numFmtId="0" fontId="10" fillId="0" borderId="10" xfId="0" applyFont="1" applyBorder="1"/>
    <xf numFmtId="0" fontId="0" fillId="0" borderId="9" xfId="0" applyBorder="1"/>
    <xf numFmtId="0" fontId="3" fillId="0" borderId="0" xfId="0" applyFont="1"/>
    <xf numFmtId="0" fontId="0" fillId="0" borderId="0" xfId="0"/>
    <xf numFmtId="0" fontId="3" fillId="0" borderId="9" xfId="0" applyFont="1" applyBorder="1"/>
    <xf numFmtId="0" fontId="3" fillId="0" borderId="5" xfId="0" applyFont="1" applyBorder="1"/>
    <xf numFmtId="0" fontId="0" fillId="0" borderId="5" xfId="0" applyBorder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3" fillId="0" borderId="10" xfId="0" applyFont="1" applyBorder="1" applyAlignment="1">
      <alignment horizontal="left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3905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133350</xdr:rowOff>
    </xdr:from>
    <xdr:ext cx="523875" cy="533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1CDE6"/>
    <pageSetUpPr fitToPage="1"/>
  </sheetPr>
  <dimension ref="A1:Z1000"/>
  <sheetViews>
    <sheetView showGridLines="0" workbookViewId="0">
      <selection activeCell="D6" sqref="D6:F6"/>
    </sheetView>
  </sheetViews>
  <sheetFormatPr defaultColWidth="12.5703125" defaultRowHeight="15" customHeight="1"/>
  <cols>
    <col min="1" max="2" width="3" customWidth="1"/>
    <col min="3" max="3" width="1.5703125" customWidth="1"/>
    <col min="4" max="4" width="119.42578125" customWidth="1"/>
    <col min="5" max="26" width="10.85546875" customWidth="1"/>
  </cols>
  <sheetData>
    <row r="1" spans="1:26" ht="1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>
      <c r="A2" s="1"/>
      <c r="B2" s="53" t="s">
        <v>0</v>
      </c>
      <c r="C2" s="32"/>
      <c r="D2" s="32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53"/>
      <c r="C3" s="32"/>
      <c r="D3" s="32"/>
      <c r="E3" s="32"/>
      <c r="F3" s="3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>
      <c r="A4" s="1"/>
      <c r="B4" s="4" t="s">
        <v>1</v>
      </c>
      <c r="C4" s="1"/>
      <c r="D4" s="54" t="s">
        <v>2</v>
      </c>
      <c r="E4" s="32"/>
      <c r="F4" s="3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0.5" customHeight="1">
      <c r="A5" s="1"/>
      <c r="B5" s="4" t="s">
        <v>3</v>
      </c>
      <c r="C5" s="1"/>
      <c r="D5" s="54" t="s">
        <v>4</v>
      </c>
      <c r="E5" s="32"/>
      <c r="F5" s="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1"/>
      <c r="B6" s="4">
        <v>3</v>
      </c>
      <c r="C6" s="1"/>
      <c r="D6" s="54" t="s">
        <v>5</v>
      </c>
      <c r="E6" s="32"/>
      <c r="F6" s="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7.75" customHeight="1">
      <c r="A7" s="1"/>
      <c r="B7" s="4">
        <v>4</v>
      </c>
      <c r="C7" s="1"/>
      <c r="D7" s="54" t="s">
        <v>6</v>
      </c>
      <c r="E7" s="32"/>
      <c r="F7" s="3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75" customHeight="1">
      <c r="A8" s="1"/>
      <c r="B8" s="4"/>
      <c r="C8" s="1"/>
      <c r="D8" s="54"/>
      <c r="E8" s="32"/>
      <c r="F8" s="3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0.5" customHeight="1">
      <c r="A9" s="1"/>
      <c r="B9" s="4"/>
      <c r="C9" s="1"/>
      <c r="D9" s="54"/>
      <c r="E9" s="32"/>
      <c r="F9" s="3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D5:F5"/>
    <mergeCell ref="D4:F4"/>
    <mergeCell ref="B3:F3"/>
    <mergeCell ref="D9:F9"/>
    <mergeCell ref="D7:F7"/>
    <mergeCell ref="D8:F8"/>
    <mergeCell ref="D6:F6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56"/>
  <sheetViews>
    <sheetView showGridLines="0" tabSelected="1" zoomScale="85" zoomScaleNormal="85" workbookViewId="0">
      <selection activeCell="E3" sqref="E3:J3"/>
    </sheetView>
  </sheetViews>
  <sheetFormatPr defaultColWidth="12.5703125" defaultRowHeight="15" customHeight="1"/>
  <cols>
    <col min="1" max="1" width="2.85546875" customWidth="1"/>
    <col min="2" max="2" width="2.42578125" customWidth="1"/>
    <col min="3" max="3" width="2.140625" customWidth="1"/>
    <col min="4" max="4" width="23.85546875" customWidth="1"/>
    <col min="5" max="5" width="3.140625" customWidth="1"/>
    <col min="6" max="6" width="7.42578125" customWidth="1"/>
    <col min="7" max="7" width="6" customWidth="1"/>
    <col min="8" max="8" width="61.85546875" customWidth="1"/>
    <col min="9" max="9" width="3.140625" customWidth="1"/>
    <col min="10" max="10" width="19.85546875" customWidth="1"/>
    <col min="11" max="11" width="1.5703125" customWidth="1"/>
    <col min="12" max="12" width="19.85546875" customWidth="1"/>
    <col min="13" max="13" width="2.42578125" customWidth="1"/>
    <col min="14" max="14" width="19.85546875" hidden="1" customWidth="1"/>
    <col min="15" max="15" width="2.140625" customWidth="1"/>
    <col min="16" max="16" width="10.140625" hidden="1" customWidth="1"/>
    <col min="17" max="17" width="2.5703125" customWidth="1"/>
    <col min="18" max="18" width="19.85546875" customWidth="1"/>
    <col min="19" max="19" width="2.42578125" customWidth="1"/>
    <col min="20" max="20" width="19.5703125" customWidth="1"/>
    <col min="21" max="21" width="2.140625" customWidth="1"/>
    <col min="22" max="22" width="19.85546875" hidden="1" customWidth="1"/>
    <col min="23" max="23" width="2.5703125" customWidth="1"/>
    <col min="24" max="24" width="10.42578125" hidden="1" customWidth="1"/>
    <col min="25" max="25" width="1.85546875" customWidth="1"/>
    <col min="26" max="26" width="8.85546875" customWidth="1"/>
  </cols>
  <sheetData>
    <row r="1" spans="1:26" ht="57" customHeight="1">
      <c r="A1" s="5"/>
      <c r="B1" s="6"/>
      <c r="C1" s="6"/>
      <c r="D1" s="46" t="s">
        <v>7</v>
      </c>
      <c r="E1" s="32"/>
      <c r="F1" s="32"/>
      <c r="G1" s="32"/>
      <c r="H1" s="32"/>
      <c r="I1" s="32"/>
      <c r="J1" s="32"/>
      <c r="K1" s="32"/>
      <c r="L1" s="32"/>
      <c r="M1" s="5"/>
      <c r="N1" s="5"/>
      <c r="O1" s="5"/>
      <c r="P1" s="8"/>
      <c r="Q1" s="5"/>
      <c r="R1" s="9"/>
      <c r="S1" s="5"/>
      <c r="T1" s="5"/>
      <c r="U1" s="5"/>
      <c r="V1" s="5"/>
      <c r="W1" s="5"/>
      <c r="X1" s="5"/>
      <c r="Y1" s="5"/>
      <c r="Z1" s="5"/>
    </row>
    <row r="2" spans="1:26" ht="9.75" customHeight="1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5"/>
      <c r="N2" s="5"/>
      <c r="O2" s="5"/>
      <c r="P2" s="8"/>
      <c r="Q2" s="5"/>
      <c r="R2" s="9"/>
      <c r="S2" s="5"/>
      <c r="T2" s="5"/>
      <c r="U2" s="5"/>
      <c r="V2" s="5"/>
      <c r="W2" s="5"/>
      <c r="X2" s="5"/>
      <c r="Y2" s="5"/>
      <c r="Z2" s="5"/>
    </row>
    <row r="3" spans="1:26" ht="16.5" customHeight="1">
      <c r="A3" s="5"/>
      <c r="B3" s="48" t="s">
        <v>8</v>
      </c>
      <c r="C3" s="32"/>
      <c r="D3" s="32"/>
      <c r="E3" s="50" t="s">
        <v>9</v>
      </c>
      <c r="F3" s="42"/>
      <c r="G3" s="42"/>
      <c r="H3" s="42"/>
      <c r="I3" s="42"/>
      <c r="J3" s="42"/>
      <c r="K3" s="5"/>
      <c r="L3" s="5"/>
      <c r="M3" s="5"/>
      <c r="N3" s="5"/>
      <c r="O3" s="5"/>
      <c r="P3" s="8"/>
      <c r="Q3" s="5"/>
      <c r="R3" s="9"/>
      <c r="S3" s="5"/>
      <c r="T3" s="5"/>
      <c r="U3" s="10"/>
      <c r="V3" s="5"/>
      <c r="W3" s="5"/>
      <c r="X3" s="5"/>
      <c r="Y3" s="5"/>
      <c r="Z3" s="5"/>
    </row>
    <row r="4" spans="1:26" ht="15.75" customHeight="1">
      <c r="A4" s="5"/>
      <c r="B4" s="48" t="s">
        <v>10</v>
      </c>
      <c r="C4" s="32"/>
      <c r="D4" s="32"/>
      <c r="E4" s="51"/>
      <c r="F4" s="52"/>
      <c r="G4" s="52"/>
      <c r="H4" s="52"/>
      <c r="I4" s="52"/>
      <c r="J4" s="11"/>
      <c r="K4" s="5"/>
      <c r="L4" s="5"/>
      <c r="M4" s="5"/>
      <c r="N4" s="5"/>
      <c r="O4" s="5"/>
      <c r="P4" s="8"/>
      <c r="Q4" s="5"/>
      <c r="R4" s="5"/>
      <c r="S4" s="5"/>
      <c r="T4" s="5"/>
      <c r="U4" s="10"/>
      <c r="V4" s="5"/>
      <c r="W4" s="5"/>
      <c r="X4" s="5"/>
      <c r="Y4" s="5"/>
      <c r="Z4" s="5"/>
    </row>
    <row r="5" spans="1:26" ht="16.5" customHeight="1">
      <c r="A5" s="5"/>
      <c r="B5" s="48" t="s">
        <v>11</v>
      </c>
      <c r="C5" s="32"/>
      <c r="D5" s="32"/>
      <c r="E5" s="49">
        <v>46235</v>
      </c>
      <c r="F5" s="44"/>
      <c r="G5" s="44"/>
      <c r="H5" s="12" t="s">
        <v>12</v>
      </c>
      <c r="I5" s="43">
        <v>46600</v>
      </c>
      <c r="J5" s="44"/>
      <c r="K5" s="5"/>
      <c r="L5" s="5"/>
      <c r="M5" s="5"/>
      <c r="N5" s="5"/>
      <c r="O5" s="5"/>
      <c r="P5" s="8"/>
      <c r="Q5" s="5"/>
      <c r="R5" s="5"/>
      <c r="S5" s="5"/>
      <c r="T5" s="5"/>
      <c r="U5" s="10"/>
      <c r="V5" s="5"/>
      <c r="W5" s="5"/>
      <c r="X5" s="5"/>
      <c r="Y5" s="5"/>
      <c r="Z5" s="5"/>
    </row>
    <row r="6" spans="1:26" ht="12" customHeight="1">
      <c r="A6" s="5"/>
      <c r="B6" s="31"/>
      <c r="C6" s="32"/>
      <c r="D6" s="3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8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>
      <c r="A7" s="5"/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5"/>
      <c r="V7" s="5"/>
      <c r="W7" s="5"/>
      <c r="X7" s="5"/>
      <c r="Y7" s="5"/>
      <c r="Z7" s="5"/>
    </row>
    <row r="8" spans="1:26" ht="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8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>
      <c r="A9" s="5"/>
      <c r="B9" s="36" t="s">
        <v>13</v>
      </c>
      <c r="C9" s="32"/>
      <c r="D9" s="32"/>
      <c r="E9" s="32"/>
      <c r="F9" s="32"/>
      <c r="G9" s="32"/>
      <c r="H9" s="32"/>
      <c r="I9" s="5"/>
      <c r="J9" s="45" t="s">
        <v>14</v>
      </c>
      <c r="K9" s="32"/>
      <c r="L9" s="32"/>
      <c r="M9" s="32"/>
      <c r="N9" s="32"/>
      <c r="O9" s="32"/>
      <c r="P9" s="32"/>
      <c r="Q9" s="5"/>
      <c r="R9" s="45" t="s">
        <v>15</v>
      </c>
      <c r="S9" s="32"/>
      <c r="T9" s="32"/>
      <c r="U9" s="32"/>
      <c r="V9" s="32"/>
      <c r="W9" s="32"/>
      <c r="X9" s="32"/>
      <c r="Y9" s="5"/>
      <c r="Z9" s="5"/>
    </row>
    <row r="10" spans="1:26" ht="9" customHeight="1">
      <c r="A10" s="5"/>
      <c r="B10" s="32"/>
      <c r="C10" s="32"/>
      <c r="D10" s="32"/>
      <c r="E10" s="32"/>
      <c r="F10" s="32"/>
      <c r="G10" s="32"/>
      <c r="H10" s="32"/>
      <c r="I10" s="5"/>
      <c r="J10" s="42"/>
      <c r="K10" s="42"/>
      <c r="L10" s="42"/>
      <c r="M10" s="42"/>
      <c r="N10" s="42"/>
      <c r="O10" s="42"/>
      <c r="P10" s="42"/>
      <c r="Q10" s="5"/>
      <c r="R10" s="42"/>
      <c r="S10" s="42"/>
      <c r="T10" s="42"/>
      <c r="U10" s="42"/>
      <c r="V10" s="42"/>
      <c r="W10" s="42"/>
      <c r="X10" s="42"/>
      <c r="Y10" s="5"/>
      <c r="Z10" s="5"/>
    </row>
    <row r="11" spans="1:26" ht="19.5" customHeight="1">
      <c r="A11" s="5"/>
      <c r="B11" s="32"/>
      <c r="C11" s="32"/>
      <c r="D11" s="32"/>
      <c r="E11" s="32"/>
      <c r="F11" s="32"/>
      <c r="G11" s="32"/>
      <c r="H11" s="32"/>
      <c r="I11" s="5"/>
      <c r="J11" s="13" t="s">
        <v>16</v>
      </c>
      <c r="K11" s="5"/>
      <c r="L11" s="13" t="s">
        <v>17</v>
      </c>
      <c r="M11" s="13"/>
      <c r="N11" s="13" t="s">
        <v>18</v>
      </c>
      <c r="O11" s="5"/>
      <c r="P11" s="14" t="s">
        <v>19</v>
      </c>
      <c r="Q11" s="5"/>
      <c r="R11" s="15" t="s">
        <v>16</v>
      </c>
      <c r="S11" s="5"/>
      <c r="T11" s="13" t="s">
        <v>17</v>
      </c>
      <c r="U11" s="13"/>
      <c r="V11" s="13" t="s">
        <v>18</v>
      </c>
      <c r="W11" s="5"/>
      <c r="X11" s="13" t="s">
        <v>19</v>
      </c>
      <c r="Y11" s="5"/>
      <c r="Z11" s="5"/>
    </row>
    <row r="12" spans="1:26" ht="15" customHeight="1">
      <c r="A12" s="5"/>
      <c r="B12" s="40" t="s">
        <v>20</v>
      </c>
      <c r="C12" s="32"/>
      <c r="D12" s="32"/>
      <c r="E12" s="32"/>
      <c r="F12" s="32"/>
      <c r="G12" s="32"/>
      <c r="H12" s="32"/>
      <c r="I12" s="5"/>
      <c r="J12" s="13"/>
      <c r="K12" s="5"/>
      <c r="L12" s="5"/>
      <c r="M12" s="5"/>
      <c r="N12" s="5"/>
      <c r="O12" s="5"/>
      <c r="P12" s="8"/>
      <c r="Q12" s="5"/>
      <c r="R12" s="15"/>
      <c r="S12" s="5"/>
      <c r="T12" s="5"/>
      <c r="U12" s="5"/>
      <c r="V12" s="5"/>
      <c r="W12" s="5"/>
      <c r="X12" s="5"/>
      <c r="Y12" s="5"/>
      <c r="Z12" s="5"/>
    </row>
    <row r="13" spans="1:26" ht="12.75" customHeight="1">
      <c r="A13" s="5"/>
      <c r="B13" s="37" t="s">
        <v>21</v>
      </c>
      <c r="C13" s="32"/>
      <c r="D13" s="32"/>
      <c r="E13" s="32"/>
      <c r="F13" s="32"/>
      <c r="G13" s="32"/>
      <c r="H13" s="32"/>
      <c r="I13" s="5"/>
      <c r="J13" s="16"/>
      <c r="K13" s="16"/>
      <c r="L13" s="16"/>
      <c r="M13" s="16"/>
      <c r="N13" s="16"/>
      <c r="O13" s="16"/>
      <c r="P13" s="8"/>
      <c r="Q13" s="16"/>
      <c r="R13" s="17">
        <v>25000</v>
      </c>
      <c r="S13" s="16"/>
      <c r="T13" s="18"/>
      <c r="U13" s="5"/>
      <c r="V13" s="16" t="str">
        <f t="shared" ref="V13:V18" si="0">IF(T13&lt;&gt;"",(T13-R13),"")</f>
        <v/>
      </c>
      <c r="W13" s="16"/>
      <c r="X13" s="8" t="str">
        <f t="shared" ref="X13:X18" si="1">IF(T13&lt;&gt;"",(V13/R13),"")</f>
        <v/>
      </c>
      <c r="Y13" s="5"/>
      <c r="Z13" s="5"/>
    </row>
    <row r="14" spans="1:26" ht="17.25" customHeight="1">
      <c r="A14" s="5"/>
      <c r="B14" s="56" t="s">
        <v>56</v>
      </c>
      <c r="C14" s="55"/>
      <c r="D14" s="55"/>
      <c r="E14" s="55"/>
      <c r="F14" s="55"/>
      <c r="G14" s="55"/>
      <c r="H14" s="55"/>
      <c r="I14" s="5"/>
      <c r="J14" s="19">
        <v>199000</v>
      </c>
      <c r="K14" s="16"/>
      <c r="L14" s="20"/>
      <c r="M14" s="16"/>
      <c r="N14" s="16" t="str">
        <f>IF(L14&lt;&gt;"",(L14-J14),"")</f>
        <v/>
      </c>
      <c r="O14" s="16"/>
      <c r="P14" s="8" t="str">
        <f>IF(L14&lt;&gt;"",(N14/J14),"")</f>
        <v/>
      </c>
      <c r="Q14" s="16"/>
      <c r="R14" s="17">
        <v>25000</v>
      </c>
      <c r="S14" s="16"/>
      <c r="T14" s="18"/>
      <c r="U14" s="5"/>
      <c r="V14" s="16" t="str">
        <f t="shared" si="0"/>
        <v/>
      </c>
      <c r="W14" s="16"/>
      <c r="X14" s="8" t="str">
        <f t="shared" si="1"/>
        <v/>
      </c>
      <c r="Y14" s="5"/>
      <c r="Z14" s="5"/>
    </row>
    <row r="15" spans="1:26" ht="15" customHeight="1">
      <c r="A15" s="5"/>
      <c r="B15" s="31" t="s">
        <v>22</v>
      </c>
      <c r="C15" s="32"/>
      <c r="D15" s="32"/>
      <c r="E15" s="32"/>
      <c r="F15" s="32"/>
      <c r="G15" s="32"/>
      <c r="H15" s="32"/>
      <c r="I15" s="5"/>
      <c r="J15" s="16"/>
      <c r="K15" s="16"/>
      <c r="L15" s="16"/>
      <c r="M15" s="16"/>
      <c r="N15" s="16"/>
      <c r="O15" s="16"/>
      <c r="P15" s="8"/>
      <c r="Q15" s="16"/>
      <c r="R15" s="17"/>
      <c r="S15" s="16"/>
      <c r="T15" s="18"/>
      <c r="U15" s="5"/>
      <c r="V15" s="16" t="str">
        <f t="shared" si="0"/>
        <v/>
      </c>
      <c r="W15" s="16"/>
      <c r="X15" s="8" t="str">
        <f t="shared" si="1"/>
        <v/>
      </c>
      <c r="Y15" s="5"/>
      <c r="Z15" s="5"/>
    </row>
    <row r="16" spans="1:26" ht="15" customHeight="1">
      <c r="A16" s="5"/>
      <c r="B16" s="31" t="s">
        <v>23</v>
      </c>
      <c r="C16" s="32"/>
      <c r="D16" s="32"/>
      <c r="E16" s="32"/>
      <c r="F16" s="32"/>
      <c r="G16" s="32"/>
      <c r="H16" s="32"/>
      <c r="I16" s="5"/>
      <c r="J16" s="16"/>
      <c r="K16" s="16"/>
      <c r="L16" s="16"/>
      <c r="M16" s="16"/>
      <c r="N16" s="5"/>
      <c r="O16" s="16"/>
      <c r="P16" s="8"/>
      <c r="Q16" s="16"/>
      <c r="R16" s="17"/>
      <c r="S16" s="16"/>
      <c r="T16" s="18"/>
      <c r="U16" s="5"/>
      <c r="V16" s="16" t="str">
        <f t="shared" si="0"/>
        <v/>
      </c>
      <c r="W16" s="16"/>
      <c r="X16" s="8" t="str">
        <f t="shared" si="1"/>
        <v/>
      </c>
      <c r="Y16" s="5"/>
      <c r="Z16" s="5"/>
    </row>
    <row r="17" spans="1:26" ht="15" customHeight="1">
      <c r="A17" s="5"/>
      <c r="B17" s="31" t="s">
        <v>36</v>
      </c>
      <c r="C17" s="32"/>
      <c r="D17" s="32"/>
      <c r="E17" s="32"/>
      <c r="F17" s="32"/>
      <c r="G17" s="32"/>
      <c r="H17" s="32"/>
      <c r="I17" s="5"/>
      <c r="J17" s="16"/>
      <c r="K17" s="16"/>
      <c r="L17" s="16"/>
      <c r="M17" s="16"/>
      <c r="N17" s="16"/>
      <c r="O17" s="16"/>
      <c r="P17" s="8"/>
      <c r="Q17" s="16"/>
      <c r="R17" s="17">
        <v>25000</v>
      </c>
      <c r="S17" s="16"/>
      <c r="T17" s="18"/>
      <c r="U17" s="5"/>
      <c r="V17" s="16" t="str">
        <f t="shared" si="0"/>
        <v/>
      </c>
      <c r="W17" s="16"/>
      <c r="X17" s="8" t="str">
        <f t="shared" si="1"/>
        <v/>
      </c>
      <c r="Y17" s="5"/>
      <c r="Z17" s="5"/>
    </row>
    <row r="18" spans="1:26" ht="15" customHeight="1">
      <c r="A18" s="5"/>
      <c r="B18" s="47" t="s">
        <v>44</v>
      </c>
      <c r="C18" s="47"/>
      <c r="D18" s="47"/>
      <c r="E18" s="47"/>
      <c r="F18" s="47"/>
      <c r="G18" s="47"/>
      <c r="H18" s="47"/>
      <c r="I18" s="5"/>
      <c r="J18" s="16"/>
      <c r="K18" s="16"/>
      <c r="L18" s="16"/>
      <c r="M18" s="16"/>
      <c r="N18" s="16"/>
      <c r="O18" s="16"/>
      <c r="P18" s="8"/>
      <c r="Q18" s="16"/>
      <c r="R18" s="17">
        <v>25000</v>
      </c>
      <c r="S18" s="16"/>
      <c r="T18" s="18"/>
      <c r="U18" s="5"/>
      <c r="V18" s="16" t="str">
        <f t="shared" si="0"/>
        <v/>
      </c>
      <c r="W18" s="16"/>
      <c r="X18" s="8" t="str">
        <f t="shared" si="1"/>
        <v/>
      </c>
      <c r="Y18" s="16"/>
      <c r="Z18" s="5"/>
    </row>
    <row r="19" spans="1:26" ht="15" customHeight="1">
      <c r="A19" s="5"/>
      <c r="B19" s="47" t="s">
        <v>41</v>
      </c>
      <c r="C19" s="32"/>
      <c r="D19" s="32"/>
      <c r="E19" s="32"/>
      <c r="F19" s="32"/>
      <c r="G19" s="32"/>
      <c r="H19" s="32"/>
      <c r="I19" s="5"/>
      <c r="J19" s="16"/>
      <c r="K19" s="16"/>
      <c r="L19" s="16"/>
      <c r="M19" s="16"/>
      <c r="N19" s="16"/>
      <c r="O19" s="16"/>
      <c r="P19" s="8"/>
      <c r="Q19" s="16"/>
      <c r="R19" s="21"/>
      <c r="S19" s="16"/>
      <c r="T19" s="16"/>
      <c r="U19" s="5"/>
      <c r="V19" s="16"/>
      <c r="W19" s="16"/>
      <c r="X19" s="8"/>
      <c r="Y19" s="5"/>
      <c r="Z19" s="5"/>
    </row>
    <row r="20" spans="1:26" ht="25.5" customHeight="1">
      <c r="A20" s="5"/>
      <c r="B20" s="38" t="s">
        <v>24</v>
      </c>
      <c r="C20" s="32"/>
      <c r="D20" s="32"/>
      <c r="E20" s="32"/>
      <c r="F20" s="32"/>
      <c r="G20" s="32"/>
      <c r="H20" s="32"/>
      <c r="I20" s="5"/>
      <c r="J20" s="22">
        <f>IF((SUM(J13:J19))&lt;&gt;0,(SUM(J13:J19)),"")</f>
        <v>199000</v>
      </c>
      <c r="K20" s="23"/>
      <c r="L20" s="22" t="str">
        <f>IF((SUM(L13:L19))&lt;&gt;0,(SUM(L13:L19)),"")</f>
        <v/>
      </c>
      <c r="M20" s="23"/>
      <c r="N20" s="16" t="str">
        <f>IF(L20&lt;&gt;"",(SUM(N13:N19)),"")</f>
        <v/>
      </c>
      <c r="O20" s="23"/>
      <c r="P20" s="24" t="str">
        <f>IF(L20&lt;&gt;"",(N20/J20),"")</f>
        <v/>
      </c>
      <c r="Q20" s="23"/>
      <c r="R20" s="25">
        <f>IF(SUM(R13:R19)&lt;&gt;0,(SUM(R13:R19)),"")</f>
        <v>100000</v>
      </c>
      <c r="S20" s="23"/>
      <c r="T20" s="22" t="str">
        <f>IF(SUM(T13:T19)&lt;&gt;0,(SUM(T13:T19)),"")</f>
        <v/>
      </c>
      <c r="U20" s="5"/>
      <c r="V20" s="23" t="str">
        <f>IF(SUM(V13:V19)&lt;&gt;0,(SUM(V13:V19)),"")</f>
        <v/>
      </c>
      <c r="W20" s="23"/>
      <c r="X20" s="24" t="str">
        <f t="shared" ref="X20" si="2">IF(T20&lt;&gt;"",(V20/R20),"")</f>
        <v/>
      </c>
      <c r="Y20" s="5"/>
      <c r="Z20" s="5"/>
    </row>
    <row r="21" spans="1:26" ht="15" customHeight="1">
      <c r="A21" s="5"/>
      <c r="B21" s="5"/>
      <c r="C21" s="31"/>
      <c r="D21" s="32"/>
      <c r="E21" s="32"/>
      <c r="F21" s="32"/>
      <c r="G21" s="32"/>
      <c r="H21" s="32"/>
      <c r="I21" s="5"/>
      <c r="J21" s="5"/>
      <c r="K21" s="5"/>
      <c r="L21" s="5"/>
      <c r="M21" s="5"/>
      <c r="N21" s="5"/>
      <c r="O21" s="5"/>
      <c r="P21" s="8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 customHeight="1">
      <c r="A22" s="5"/>
      <c r="B22" s="5"/>
      <c r="C22" s="31"/>
      <c r="D22" s="32"/>
      <c r="E22" s="32"/>
      <c r="F22" s="32"/>
      <c r="G22" s="32"/>
      <c r="H22" s="32"/>
      <c r="I22" s="5"/>
      <c r="J22" s="5"/>
      <c r="K22" s="5"/>
      <c r="L22" s="5"/>
      <c r="M22" s="5"/>
      <c r="N22" s="5"/>
      <c r="O22" s="5"/>
      <c r="P22" s="8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 customHeight="1">
      <c r="A23" s="5"/>
      <c r="B23" s="36" t="s">
        <v>25</v>
      </c>
      <c r="C23" s="32"/>
      <c r="D23" s="32"/>
      <c r="E23" s="32"/>
      <c r="F23" s="32"/>
      <c r="G23" s="32"/>
      <c r="H23" s="32"/>
      <c r="I23" s="5"/>
      <c r="J23" s="41" t="s">
        <v>14</v>
      </c>
      <c r="K23" s="32"/>
      <c r="L23" s="32"/>
      <c r="M23" s="32"/>
      <c r="N23" s="32"/>
      <c r="O23" s="32"/>
      <c r="P23" s="32"/>
      <c r="Q23" s="5"/>
      <c r="R23" s="41" t="s">
        <v>15</v>
      </c>
      <c r="S23" s="32"/>
      <c r="T23" s="32"/>
      <c r="U23" s="32"/>
      <c r="V23" s="32"/>
      <c r="W23" s="32"/>
      <c r="X23" s="32"/>
      <c r="Y23" s="5"/>
      <c r="Z23" s="5"/>
    </row>
    <row r="24" spans="1:26" ht="15" customHeight="1">
      <c r="A24" s="5"/>
      <c r="B24" s="32"/>
      <c r="C24" s="32"/>
      <c r="D24" s="32"/>
      <c r="E24" s="32"/>
      <c r="F24" s="32"/>
      <c r="G24" s="32"/>
      <c r="H24" s="32"/>
      <c r="I24" s="5"/>
      <c r="J24" s="42"/>
      <c r="K24" s="42"/>
      <c r="L24" s="42"/>
      <c r="M24" s="42"/>
      <c r="N24" s="42"/>
      <c r="O24" s="42"/>
      <c r="P24" s="42"/>
      <c r="Q24" s="5"/>
      <c r="R24" s="42"/>
      <c r="S24" s="42"/>
      <c r="T24" s="42"/>
      <c r="U24" s="42"/>
      <c r="V24" s="42"/>
      <c r="W24" s="42"/>
      <c r="X24" s="42"/>
      <c r="Y24" s="5"/>
      <c r="Z24" s="5"/>
    </row>
    <row r="25" spans="1:26" ht="21" customHeight="1">
      <c r="A25" s="5"/>
      <c r="B25" s="32"/>
      <c r="C25" s="32"/>
      <c r="D25" s="32"/>
      <c r="E25" s="32"/>
      <c r="F25" s="32"/>
      <c r="G25" s="32"/>
      <c r="H25" s="32"/>
      <c r="I25" s="5"/>
      <c r="J25" s="15" t="s">
        <v>16</v>
      </c>
      <c r="K25" s="5"/>
      <c r="L25" s="13" t="s">
        <v>17</v>
      </c>
      <c r="M25" s="13"/>
      <c r="N25" s="13" t="s">
        <v>18</v>
      </c>
      <c r="O25" s="5"/>
      <c r="P25" s="14" t="s">
        <v>19</v>
      </c>
      <c r="Q25" s="5"/>
      <c r="R25" s="15" t="s">
        <v>16</v>
      </c>
      <c r="S25" s="5"/>
      <c r="T25" s="13" t="s">
        <v>17</v>
      </c>
      <c r="U25" s="13"/>
      <c r="V25" s="13" t="s">
        <v>18</v>
      </c>
      <c r="W25" s="5"/>
      <c r="X25" s="13" t="s">
        <v>19</v>
      </c>
      <c r="Y25" s="5"/>
      <c r="Z25" s="5"/>
    </row>
    <row r="26" spans="1:26" ht="15" customHeight="1">
      <c r="A26" s="5"/>
      <c r="B26" s="31" t="s">
        <v>45</v>
      </c>
      <c r="C26" s="32"/>
      <c r="D26" s="32"/>
      <c r="E26" s="32"/>
      <c r="F26" s="32"/>
      <c r="G26" s="32"/>
      <c r="H26" s="32"/>
      <c r="I26" s="5"/>
      <c r="J26" s="21"/>
      <c r="K26" s="16"/>
      <c r="L26" s="16"/>
      <c r="M26" s="16"/>
      <c r="N26" s="16"/>
      <c r="O26" s="16"/>
      <c r="P26" s="8"/>
      <c r="Q26" s="16"/>
      <c r="R26" s="21"/>
      <c r="S26" s="16"/>
      <c r="T26" s="5"/>
      <c r="U26" s="5"/>
      <c r="V26" s="5"/>
      <c r="W26" s="5"/>
      <c r="X26" s="5"/>
      <c r="Y26" s="5"/>
      <c r="Z26" s="5"/>
    </row>
    <row r="27" spans="1:26" ht="15" customHeight="1">
      <c r="A27" s="5"/>
      <c r="B27" s="5"/>
      <c r="C27" s="34" t="s">
        <v>38</v>
      </c>
      <c r="D27" s="35"/>
      <c r="E27" s="35"/>
      <c r="F27" s="35"/>
      <c r="G27" s="35"/>
      <c r="H27" s="35"/>
      <c r="I27" s="5"/>
      <c r="J27" s="17">
        <v>32000</v>
      </c>
      <c r="K27" s="16"/>
      <c r="L27" s="18"/>
      <c r="M27" s="16"/>
      <c r="N27" s="16" t="str">
        <f t="shared" ref="N27:N29" si="3">IF(L27&lt;&gt;"",(L27-J27),"")</f>
        <v/>
      </c>
      <c r="O27" s="16"/>
      <c r="P27" s="8" t="str">
        <f t="shared" ref="P27:P29" si="4">IF(L27&lt;&gt;"",(N27/J27),"")</f>
        <v/>
      </c>
      <c r="Q27" s="16"/>
      <c r="R27" s="17"/>
      <c r="S27" s="16"/>
      <c r="T27" s="18"/>
      <c r="U27" s="5"/>
      <c r="V27" s="16" t="str">
        <f t="shared" ref="V27:V29" si="5">IF(T27&lt;&gt;"",(T27-R27),"")</f>
        <v/>
      </c>
      <c r="W27" s="5"/>
      <c r="X27" s="8" t="str">
        <f t="shared" ref="X27:X29" si="6">IF(T27&lt;&gt;"",(V27/R27),"")</f>
        <v/>
      </c>
      <c r="Y27" s="5"/>
      <c r="Z27" s="5"/>
    </row>
    <row r="28" spans="1:26" ht="15" customHeight="1">
      <c r="A28" s="5"/>
      <c r="B28" s="5"/>
      <c r="C28" s="33" t="s">
        <v>39</v>
      </c>
      <c r="D28" s="30"/>
      <c r="E28" s="30"/>
      <c r="F28" s="30"/>
      <c r="G28" s="30"/>
      <c r="H28" s="30"/>
      <c r="I28" s="5"/>
      <c r="J28" s="17"/>
      <c r="K28" s="16"/>
      <c r="L28" s="18"/>
      <c r="M28" s="16"/>
      <c r="N28" s="16" t="str">
        <f t="shared" si="3"/>
        <v/>
      </c>
      <c r="O28" s="16"/>
      <c r="P28" s="8" t="str">
        <f t="shared" si="4"/>
        <v/>
      </c>
      <c r="Q28" s="16"/>
      <c r="R28" s="17"/>
      <c r="S28" s="16"/>
      <c r="T28" s="18"/>
      <c r="U28" s="5"/>
      <c r="V28" s="16" t="str">
        <f t="shared" si="5"/>
        <v/>
      </c>
      <c r="W28" s="5"/>
      <c r="X28" s="8" t="str">
        <f t="shared" si="6"/>
        <v/>
      </c>
      <c r="Y28" s="5"/>
      <c r="Z28" s="5"/>
    </row>
    <row r="29" spans="1:26" ht="15" customHeight="1">
      <c r="A29" s="5"/>
      <c r="B29" s="5"/>
      <c r="C29" s="33" t="s">
        <v>47</v>
      </c>
      <c r="D29" s="30"/>
      <c r="E29" s="30"/>
      <c r="F29" s="30"/>
      <c r="G29" s="30"/>
      <c r="H29" s="30"/>
      <c r="I29" s="5"/>
      <c r="J29" s="17"/>
      <c r="K29" s="16"/>
      <c r="L29" s="18"/>
      <c r="M29" s="16"/>
      <c r="N29" s="16" t="str">
        <f t="shared" si="3"/>
        <v/>
      </c>
      <c r="O29" s="16"/>
      <c r="P29" s="8" t="str">
        <f t="shared" si="4"/>
        <v/>
      </c>
      <c r="Q29" s="16"/>
      <c r="R29" s="26"/>
      <c r="S29" s="16"/>
      <c r="T29" s="27"/>
      <c r="U29" s="5"/>
      <c r="V29" s="16" t="str">
        <f t="shared" si="5"/>
        <v/>
      </c>
      <c r="W29" s="5"/>
      <c r="X29" s="8" t="str">
        <f t="shared" si="6"/>
        <v/>
      </c>
      <c r="Y29" s="5"/>
      <c r="Z29" s="5"/>
    </row>
    <row r="30" spans="1:26" ht="18.75" customHeight="1">
      <c r="A30" s="5"/>
      <c r="B30" s="31" t="s">
        <v>46</v>
      </c>
      <c r="C30" s="32"/>
      <c r="D30" s="32"/>
      <c r="E30" s="32"/>
      <c r="F30" s="32"/>
      <c r="G30" s="32"/>
      <c r="H30" s="32"/>
      <c r="I30" s="5"/>
      <c r="J30" s="21"/>
      <c r="K30" s="16"/>
      <c r="L30" s="16"/>
      <c r="M30" s="16"/>
      <c r="N30" s="16"/>
      <c r="O30" s="16"/>
      <c r="P30" s="8"/>
      <c r="Q30" s="16"/>
      <c r="R30" s="21"/>
      <c r="S30" s="16"/>
      <c r="T30" s="16"/>
      <c r="U30" s="5"/>
      <c r="V30" s="16"/>
      <c r="W30" s="5"/>
      <c r="X30" s="8"/>
      <c r="Y30" s="5"/>
      <c r="Z30" s="5"/>
    </row>
    <row r="31" spans="1:26" ht="15" customHeight="1">
      <c r="A31" s="5"/>
      <c r="B31" s="5"/>
      <c r="C31" s="34" t="s">
        <v>40</v>
      </c>
      <c r="D31" s="35"/>
      <c r="E31" s="35"/>
      <c r="F31" s="35"/>
      <c r="G31" s="35"/>
      <c r="H31" s="35"/>
      <c r="I31" s="5"/>
      <c r="J31" s="17">
        <v>20000</v>
      </c>
      <c r="K31" s="16"/>
      <c r="L31" s="18"/>
      <c r="M31" s="16"/>
      <c r="N31" s="16" t="str">
        <f t="shared" ref="N31:N32" si="7">IF(L31&lt;&gt;"",(L31-J31),"")</f>
        <v/>
      </c>
      <c r="O31" s="16"/>
      <c r="P31" s="8" t="str">
        <f t="shared" ref="P31:P32" si="8">IF(L31&lt;&gt;"",(N31/J31),"")</f>
        <v/>
      </c>
      <c r="Q31" s="16"/>
      <c r="R31" s="17"/>
      <c r="S31" s="16"/>
      <c r="T31" s="18"/>
      <c r="U31" s="5"/>
      <c r="V31" s="16" t="str">
        <f t="shared" ref="V31:V32" si="9">IF(T31&lt;&gt;"",(T31-R31),"")</f>
        <v/>
      </c>
      <c r="W31" s="5"/>
      <c r="X31" s="8" t="str">
        <f t="shared" ref="X31:X32" si="10">IF(T31&lt;&gt;"",(V31/R31),"")</f>
        <v/>
      </c>
      <c r="Y31" s="5"/>
      <c r="Z31" s="5"/>
    </row>
    <row r="32" spans="1:26" ht="15" customHeight="1">
      <c r="A32" s="5"/>
      <c r="B32" s="5"/>
      <c r="C32" s="33" t="s">
        <v>54</v>
      </c>
      <c r="D32" s="30"/>
      <c r="E32" s="30"/>
      <c r="F32" s="30"/>
      <c r="G32" s="30"/>
      <c r="H32" s="30"/>
      <c r="I32" s="5"/>
      <c r="J32" s="17"/>
      <c r="K32" s="16"/>
      <c r="L32" s="18"/>
      <c r="M32" s="16"/>
      <c r="N32" s="16" t="str">
        <f t="shared" si="7"/>
        <v/>
      </c>
      <c r="O32" s="16"/>
      <c r="P32" s="8" t="str">
        <f t="shared" si="8"/>
        <v/>
      </c>
      <c r="Q32" s="16"/>
      <c r="R32" s="17"/>
      <c r="S32" s="16"/>
      <c r="T32" s="18"/>
      <c r="U32" s="5"/>
      <c r="V32" s="16" t="str">
        <f t="shared" si="9"/>
        <v/>
      </c>
      <c r="W32" s="5"/>
      <c r="X32" s="8" t="str">
        <f t="shared" si="10"/>
        <v/>
      </c>
      <c r="Y32" s="5"/>
      <c r="Z32" s="5"/>
    </row>
    <row r="33" spans="1:26" ht="18" customHeight="1">
      <c r="A33" s="5"/>
      <c r="B33" s="31" t="s">
        <v>37</v>
      </c>
      <c r="C33" s="32"/>
      <c r="D33" s="32"/>
      <c r="E33" s="32"/>
      <c r="F33" s="32"/>
      <c r="G33" s="32"/>
      <c r="H33" s="32"/>
      <c r="I33" s="5"/>
      <c r="J33" s="21"/>
      <c r="K33" s="16"/>
      <c r="L33" s="16"/>
      <c r="M33" s="16"/>
      <c r="N33" s="16"/>
      <c r="O33" s="16"/>
      <c r="P33" s="8"/>
      <c r="Q33" s="16"/>
      <c r="R33" s="21"/>
      <c r="S33" s="16"/>
      <c r="T33" s="16"/>
      <c r="U33" s="5"/>
      <c r="V33" s="16"/>
      <c r="W33" s="5"/>
      <c r="X33" s="8"/>
      <c r="Y33" s="5"/>
      <c r="Z33" s="5"/>
    </row>
    <row r="34" spans="1:26" ht="15" customHeight="1">
      <c r="A34" s="5"/>
      <c r="B34" s="5"/>
      <c r="C34" s="34" t="s">
        <v>48</v>
      </c>
      <c r="D34" s="35"/>
      <c r="E34" s="35"/>
      <c r="F34" s="35"/>
      <c r="G34" s="35"/>
      <c r="H34" s="35"/>
      <c r="I34" s="5"/>
      <c r="J34" s="17">
        <v>20000</v>
      </c>
      <c r="K34" s="16"/>
      <c r="L34" s="18"/>
      <c r="M34" s="16"/>
      <c r="N34" s="16" t="str">
        <f t="shared" ref="N34:N42" si="11">IF(L34&lt;&gt;"",(L34-J34),"")</f>
        <v/>
      </c>
      <c r="O34" s="16"/>
      <c r="P34" s="8" t="str">
        <f t="shared" ref="P34:P42" si="12">IF(L34&lt;&gt;"",(N34/J34),"")</f>
        <v/>
      </c>
      <c r="Q34" s="16"/>
      <c r="R34" s="17"/>
      <c r="S34" s="16"/>
      <c r="T34" s="18"/>
      <c r="U34" s="5"/>
      <c r="V34" s="16" t="str">
        <f t="shared" ref="V34:V42" si="13">IF(T34&lt;&gt;"",(T34-R34),"")</f>
        <v/>
      </c>
      <c r="W34" s="5"/>
      <c r="X34" s="8" t="str">
        <f t="shared" ref="X34:X42" si="14">IF(T34&lt;&gt;"",(V34/R34),"")</f>
        <v/>
      </c>
      <c r="Y34" s="5"/>
      <c r="Z34" s="5"/>
    </row>
    <row r="35" spans="1:26" ht="15" customHeight="1">
      <c r="A35" s="5"/>
      <c r="B35" s="5"/>
      <c r="C35" s="33" t="s">
        <v>49</v>
      </c>
      <c r="D35" s="30"/>
      <c r="E35" s="30"/>
      <c r="F35" s="30"/>
      <c r="G35" s="30"/>
      <c r="H35" s="30"/>
      <c r="I35" s="5"/>
      <c r="J35" s="17">
        <v>12000</v>
      </c>
      <c r="K35" s="16"/>
      <c r="L35" s="18"/>
      <c r="M35" s="16"/>
      <c r="N35" s="16" t="str">
        <f t="shared" si="11"/>
        <v/>
      </c>
      <c r="O35" s="16"/>
      <c r="P35" s="8" t="str">
        <f t="shared" si="12"/>
        <v/>
      </c>
      <c r="Q35" s="16"/>
      <c r="R35" s="17"/>
      <c r="S35" s="16"/>
      <c r="T35" s="18"/>
      <c r="U35" s="5"/>
      <c r="V35" s="16" t="str">
        <f t="shared" si="13"/>
        <v/>
      </c>
      <c r="W35" s="5"/>
      <c r="X35" s="8" t="str">
        <f t="shared" si="14"/>
        <v/>
      </c>
      <c r="Y35" s="5"/>
      <c r="Z35" s="5"/>
    </row>
    <row r="36" spans="1:26" ht="15" customHeight="1">
      <c r="A36" s="5"/>
      <c r="B36" s="5"/>
      <c r="C36" s="34" t="s">
        <v>50</v>
      </c>
      <c r="D36" s="35"/>
      <c r="E36" s="35"/>
      <c r="F36" s="35"/>
      <c r="G36" s="35"/>
      <c r="H36" s="35"/>
      <c r="I36" s="5"/>
      <c r="J36" s="17">
        <v>10000</v>
      </c>
      <c r="K36" s="16"/>
      <c r="L36" s="18"/>
      <c r="M36" s="16"/>
      <c r="N36" s="16" t="str">
        <f t="shared" si="11"/>
        <v/>
      </c>
      <c r="O36" s="16"/>
      <c r="P36" s="8" t="str">
        <f t="shared" si="12"/>
        <v/>
      </c>
      <c r="Q36" s="16"/>
      <c r="R36" s="17"/>
      <c r="S36" s="16"/>
      <c r="T36" s="18"/>
      <c r="U36" s="5"/>
      <c r="V36" s="16" t="str">
        <f t="shared" si="13"/>
        <v/>
      </c>
      <c r="W36" s="5"/>
      <c r="X36" s="8" t="str">
        <f t="shared" si="14"/>
        <v/>
      </c>
      <c r="Y36" s="5"/>
      <c r="Z36" s="5"/>
    </row>
    <row r="37" spans="1:26" ht="15" customHeight="1">
      <c r="A37" s="5"/>
      <c r="B37" s="5"/>
      <c r="C37" s="29" t="s">
        <v>43</v>
      </c>
      <c r="D37" s="29"/>
      <c r="I37" s="5"/>
      <c r="J37" s="17">
        <v>0</v>
      </c>
      <c r="K37" s="16"/>
      <c r="L37" s="18"/>
      <c r="M37" s="16"/>
      <c r="N37" s="16" t="str">
        <f t="shared" si="11"/>
        <v/>
      </c>
      <c r="O37" s="16"/>
      <c r="P37" s="8" t="str">
        <f t="shared" si="12"/>
        <v/>
      </c>
      <c r="Q37" s="16"/>
      <c r="R37" s="17">
        <v>15000</v>
      </c>
      <c r="S37" s="16"/>
      <c r="T37" s="18"/>
      <c r="U37" s="5"/>
      <c r="V37" s="16" t="str">
        <f t="shared" si="13"/>
        <v/>
      </c>
      <c r="W37" s="5"/>
      <c r="X37" s="8" t="str">
        <f t="shared" si="14"/>
        <v/>
      </c>
      <c r="Y37" s="5"/>
      <c r="Z37" s="5"/>
    </row>
    <row r="38" spans="1:26" ht="18" customHeight="1">
      <c r="A38" s="5"/>
      <c r="B38" s="31" t="s">
        <v>26</v>
      </c>
      <c r="C38" s="32"/>
      <c r="D38" s="32"/>
      <c r="E38" s="32"/>
      <c r="F38" s="32"/>
      <c r="G38" s="32"/>
      <c r="H38" s="32"/>
      <c r="I38" s="5"/>
      <c r="J38" s="17"/>
      <c r="K38" s="16"/>
      <c r="L38" s="18"/>
      <c r="M38" s="16"/>
      <c r="N38" s="16" t="str">
        <f t="shared" si="11"/>
        <v/>
      </c>
      <c r="O38" s="16"/>
      <c r="P38" s="8" t="str">
        <f t="shared" si="12"/>
        <v/>
      </c>
      <c r="Q38" s="16"/>
      <c r="R38" s="17">
        <v>15000</v>
      </c>
      <c r="S38" s="16"/>
      <c r="T38" s="18"/>
      <c r="U38" s="5"/>
      <c r="V38" s="16" t="str">
        <f t="shared" si="13"/>
        <v/>
      </c>
      <c r="W38" s="5"/>
      <c r="X38" s="8" t="str">
        <f t="shared" si="14"/>
        <v/>
      </c>
      <c r="Y38" s="5"/>
      <c r="Z38" s="5"/>
    </row>
    <row r="39" spans="1:26" ht="15" customHeight="1">
      <c r="A39" s="5"/>
      <c r="B39" s="31" t="s">
        <v>27</v>
      </c>
      <c r="C39" s="32"/>
      <c r="D39" s="32"/>
      <c r="E39" s="32"/>
      <c r="F39" s="32"/>
      <c r="G39" s="32"/>
      <c r="H39" s="32"/>
      <c r="I39" s="5"/>
      <c r="J39" s="17"/>
      <c r="K39" s="16"/>
      <c r="L39" s="18"/>
      <c r="M39" s="16"/>
      <c r="N39" s="16" t="str">
        <f t="shared" si="11"/>
        <v/>
      </c>
      <c r="O39" s="16"/>
      <c r="P39" s="8" t="str">
        <f t="shared" si="12"/>
        <v/>
      </c>
      <c r="Q39" s="16"/>
      <c r="R39" s="17"/>
      <c r="S39" s="16"/>
      <c r="T39" s="18"/>
      <c r="U39" s="5"/>
      <c r="V39" s="16" t="str">
        <f t="shared" si="13"/>
        <v/>
      </c>
      <c r="W39" s="5"/>
      <c r="X39" s="8" t="str">
        <f t="shared" si="14"/>
        <v/>
      </c>
      <c r="Y39" s="5"/>
      <c r="Z39" s="5"/>
    </row>
    <row r="40" spans="1:26" ht="15" customHeight="1">
      <c r="A40" s="5"/>
      <c r="B40" s="31" t="s">
        <v>55</v>
      </c>
      <c r="C40" s="32"/>
      <c r="D40" s="32"/>
      <c r="E40" s="32"/>
      <c r="F40" s="32"/>
      <c r="G40" s="32"/>
      <c r="H40" s="32"/>
      <c r="I40" s="5"/>
      <c r="J40" s="17">
        <v>5000</v>
      </c>
      <c r="K40" s="16"/>
      <c r="L40" s="18"/>
      <c r="M40" s="16"/>
      <c r="N40" s="16" t="str">
        <f t="shared" si="11"/>
        <v/>
      </c>
      <c r="O40" s="16"/>
      <c r="P40" s="8" t="str">
        <f t="shared" si="12"/>
        <v/>
      </c>
      <c r="Q40" s="16"/>
      <c r="R40" s="17"/>
      <c r="S40" s="16"/>
      <c r="T40" s="18"/>
      <c r="U40" s="5"/>
      <c r="V40" s="16" t="str">
        <f t="shared" si="13"/>
        <v/>
      </c>
      <c r="W40" s="5"/>
      <c r="X40" s="8" t="str">
        <f t="shared" si="14"/>
        <v/>
      </c>
      <c r="Y40" s="5"/>
      <c r="Z40" s="5"/>
    </row>
    <row r="41" spans="1:26" ht="15" customHeight="1">
      <c r="A41" s="5"/>
      <c r="B41" s="37" t="s">
        <v>42</v>
      </c>
      <c r="C41" s="32"/>
      <c r="D41" s="32"/>
      <c r="E41" s="32"/>
      <c r="F41" s="32"/>
      <c r="G41" s="32"/>
      <c r="H41" s="32"/>
      <c r="I41" s="5"/>
      <c r="J41" s="17">
        <v>17000</v>
      </c>
      <c r="K41" s="16"/>
      <c r="L41" s="18"/>
      <c r="M41" s="16"/>
      <c r="N41" s="16" t="str">
        <f t="shared" si="11"/>
        <v/>
      </c>
      <c r="O41" s="16"/>
      <c r="P41" s="8" t="str">
        <f t="shared" si="12"/>
        <v/>
      </c>
      <c r="Q41" s="16"/>
      <c r="R41" s="17"/>
      <c r="S41" s="16"/>
      <c r="T41" s="18"/>
      <c r="U41" s="5"/>
      <c r="V41" s="16" t="str">
        <f t="shared" si="13"/>
        <v/>
      </c>
      <c r="W41" s="5"/>
      <c r="X41" s="8" t="str">
        <f t="shared" si="14"/>
        <v/>
      </c>
      <c r="Y41" s="5"/>
      <c r="Z41" s="5"/>
    </row>
    <row r="42" spans="1:26" ht="15" customHeight="1">
      <c r="A42" s="5"/>
      <c r="B42" s="31" t="s">
        <v>28</v>
      </c>
      <c r="C42" s="32"/>
      <c r="D42" s="32"/>
      <c r="E42" s="32"/>
      <c r="F42" s="32"/>
      <c r="G42" s="32"/>
      <c r="H42" s="32"/>
      <c r="I42" s="5"/>
      <c r="J42" s="17"/>
      <c r="K42" s="16"/>
      <c r="L42" s="18"/>
      <c r="M42" s="16"/>
      <c r="N42" s="16" t="str">
        <f t="shared" si="11"/>
        <v/>
      </c>
      <c r="O42" s="16"/>
      <c r="P42" s="8" t="str">
        <f t="shared" si="12"/>
        <v/>
      </c>
      <c r="Q42" s="16"/>
      <c r="R42" s="17"/>
      <c r="S42" s="16"/>
      <c r="T42" s="18"/>
      <c r="U42" s="5"/>
      <c r="V42" s="16" t="str">
        <f t="shared" si="13"/>
        <v/>
      </c>
      <c r="W42" s="5"/>
      <c r="X42" s="8" t="str">
        <f t="shared" si="14"/>
        <v/>
      </c>
      <c r="Y42" s="5"/>
      <c r="Z42" s="5"/>
    </row>
    <row r="43" spans="1:26" ht="15" customHeight="1">
      <c r="A43" s="5"/>
      <c r="B43" s="31" t="s">
        <v>29</v>
      </c>
      <c r="C43" s="32"/>
      <c r="D43" s="32"/>
      <c r="E43" s="32"/>
      <c r="F43" s="32"/>
      <c r="G43" s="32"/>
      <c r="H43" s="32"/>
      <c r="I43" s="5"/>
      <c r="J43" s="21"/>
      <c r="K43" s="16"/>
      <c r="L43" s="16"/>
      <c r="M43" s="16"/>
      <c r="N43" s="16"/>
      <c r="O43" s="16"/>
      <c r="P43" s="8"/>
      <c r="Q43" s="16"/>
      <c r="R43" s="21"/>
      <c r="S43" s="16"/>
      <c r="T43" s="16"/>
      <c r="U43" s="5"/>
      <c r="V43" s="16"/>
      <c r="W43" s="5"/>
      <c r="X43" s="8"/>
      <c r="Y43" s="5"/>
      <c r="Z43" s="5"/>
    </row>
    <row r="44" spans="1:26" ht="19.5" customHeight="1">
      <c r="A44" s="5"/>
      <c r="B44" s="31" t="s">
        <v>30</v>
      </c>
      <c r="C44" s="32"/>
      <c r="D44" s="32"/>
      <c r="E44" s="32"/>
      <c r="F44" s="32"/>
      <c r="G44" s="32"/>
      <c r="H44" s="32"/>
      <c r="I44" s="5"/>
      <c r="J44" s="21"/>
      <c r="K44" s="16"/>
      <c r="L44" s="16"/>
      <c r="M44" s="16"/>
      <c r="N44" s="16"/>
      <c r="O44" s="16"/>
      <c r="P44" s="8"/>
      <c r="Q44" s="16"/>
      <c r="R44" s="21"/>
      <c r="S44" s="16"/>
      <c r="T44" s="16"/>
      <c r="U44" s="5"/>
      <c r="V44" s="16"/>
      <c r="W44" s="5"/>
      <c r="X44" s="8"/>
      <c r="Y44" s="5"/>
      <c r="Z44" s="5"/>
    </row>
    <row r="45" spans="1:26" ht="15" customHeight="1">
      <c r="A45" s="5"/>
      <c r="B45" s="5"/>
      <c r="C45" s="34" t="s">
        <v>31</v>
      </c>
      <c r="D45" s="35"/>
      <c r="E45" s="35"/>
      <c r="F45" s="35"/>
      <c r="G45" s="35"/>
      <c r="H45" s="35"/>
      <c r="I45" s="5"/>
      <c r="J45" s="17">
        <v>30000</v>
      </c>
      <c r="K45" s="16"/>
      <c r="L45" s="18"/>
      <c r="M45" s="16"/>
      <c r="N45" s="16" t="str">
        <f t="shared" ref="N45:N52" si="15">IF(L45&lt;&gt;"",(L45-J45),"")</f>
        <v/>
      </c>
      <c r="O45" s="16"/>
      <c r="P45" s="8" t="str">
        <f t="shared" ref="P45:P52" si="16">IF(L45&lt;&gt;"",(N45/J45),"")</f>
        <v/>
      </c>
      <c r="Q45" s="16"/>
      <c r="R45" s="17">
        <v>10000</v>
      </c>
      <c r="S45" s="16"/>
      <c r="T45" s="18"/>
      <c r="U45" s="5"/>
      <c r="V45" s="16" t="str">
        <f t="shared" ref="V45:V52" si="17">IF(T45&lt;&gt;"",(T45-R45),"")</f>
        <v/>
      </c>
      <c r="W45" s="5"/>
      <c r="X45" s="8" t="str">
        <f t="shared" ref="X45:X53" si="18">IF(T45&lt;&gt;"",(V45/R45),"")</f>
        <v/>
      </c>
      <c r="Y45" s="5"/>
      <c r="Z45" s="5"/>
    </row>
    <row r="46" spans="1:26" ht="15" customHeight="1">
      <c r="A46" s="5"/>
      <c r="B46" s="5"/>
      <c r="C46" s="34" t="s">
        <v>51</v>
      </c>
      <c r="D46" s="35"/>
      <c r="E46" s="35"/>
      <c r="F46" s="35"/>
      <c r="G46" s="35"/>
      <c r="H46" s="35"/>
      <c r="I46" s="5"/>
      <c r="J46" s="17">
        <v>25000</v>
      </c>
      <c r="K46" s="16"/>
      <c r="L46" s="18"/>
      <c r="M46" s="16"/>
      <c r="N46" s="16" t="str">
        <f t="shared" si="15"/>
        <v/>
      </c>
      <c r="O46" s="16"/>
      <c r="P46" s="8" t="str">
        <f t="shared" si="16"/>
        <v/>
      </c>
      <c r="Q46" s="16"/>
      <c r="R46" s="17"/>
      <c r="S46" s="16"/>
      <c r="T46" s="18"/>
      <c r="U46" s="5"/>
      <c r="V46" s="16" t="str">
        <f t="shared" si="17"/>
        <v/>
      </c>
      <c r="W46" s="5"/>
      <c r="X46" s="8" t="str">
        <f t="shared" si="18"/>
        <v/>
      </c>
      <c r="Y46" s="5"/>
      <c r="Z46" s="5"/>
    </row>
    <row r="47" spans="1:26" ht="15" customHeight="1">
      <c r="A47" s="5"/>
      <c r="B47" s="5"/>
      <c r="C47" s="34" t="s">
        <v>32</v>
      </c>
      <c r="D47" s="35"/>
      <c r="E47" s="35"/>
      <c r="F47" s="35"/>
      <c r="G47" s="35"/>
      <c r="H47" s="35"/>
      <c r="I47" s="5"/>
      <c r="J47" s="17">
        <v>8000</v>
      </c>
      <c r="K47" s="16"/>
      <c r="L47" s="18"/>
      <c r="M47" s="16"/>
      <c r="N47" s="16" t="str">
        <f t="shared" si="15"/>
        <v/>
      </c>
      <c r="O47" s="16"/>
      <c r="P47" s="8" t="str">
        <f t="shared" si="16"/>
        <v/>
      </c>
      <c r="Q47" s="16"/>
      <c r="R47" s="17"/>
      <c r="S47" s="16"/>
      <c r="T47" s="18"/>
      <c r="U47" s="5"/>
      <c r="V47" s="16" t="str">
        <f t="shared" si="17"/>
        <v/>
      </c>
      <c r="W47" s="5"/>
      <c r="X47" s="8" t="str">
        <f t="shared" si="18"/>
        <v/>
      </c>
      <c r="Y47" s="5"/>
      <c r="Z47" s="5"/>
    </row>
    <row r="48" spans="1:26" ht="15" customHeight="1">
      <c r="A48" s="5"/>
      <c r="B48" s="5"/>
      <c r="C48" s="34" t="s">
        <v>33</v>
      </c>
      <c r="D48" s="35"/>
      <c r="E48" s="35"/>
      <c r="F48" s="35"/>
      <c r="G48" s="35"/>
      <c r="H48" s="35"/>
      <c r="I48" s="5"/>
      <c r="J48" s="17">
        <v>5000</v>
      </c>
      <c r="K48" s="16"/>
      <c r="L48" s="18"/>
      <c r="M48" s="16"/>
      <c r="N48" s="16" t="str">
        <f t="shared" si="15"/>
        <v/>
      </c>
      <c r="O48" s="16"/>
      <c r="P48" s="8" t="str">
        <f t="shared" si="16"/>
        <v/>
      </c>
      <c r="Q48" s="16"/>
      <c r="R48" s="17"/>
      <c r="S48" s="16"/>
      <c r="T48" s="18"/>
      <c r="U48" s="5"/>
      <c r="V48" s="16" t="str">
        <f t="shared" si="17"/>
        <v/>
      </c>
      <c r="W48" s="5"/>
      <c r="X48" s="8" t="str">
        <f t="shared" si="18"/>
        <v/>
      </c>
      <c r="Y48" s="5"/>
      <c r="Z48" s="5"/>
    </row>
    <row r="49" spans="1:26" ht="15" customHeight="1">
      <c r="A49" s="5"/>
      <c r="B49" s="5"/>
      <c r="C49" s="39" t="s">
        <v>52</v>
      </c>
      <c r="D49" s="39"/>
      <c r="E49" s="39"/>
      <c r="F49" s="39"/>
      <c r="G49" s="39"/>
      <c r="H49" s="39"/>
      <c r="I49" s="5"/>
      <c r="J49" s="17">
        <v>15000</v>
      </c>
      <c r="K49" s="16"/>
      <c r="L49" s="18"/>
      <c r="M49" s="16"/>
      <c r="N49" s="16" t="str">
        <f t="shared" si="15"/>
        <v/>
      </c>
      <c r="O49" s="16"/>
      <c r="P49" s="8" t="str">
        <f t="shared" si="16"/>
        <v/>
      </c>
      <c r="Q49" s="16"/>
      <c r="R49" s="17">
        <v>10000</v>
      </c>
      <c r="S49" s="16"/>
      <c r="T49" s="18"/>
      <c r="U49" s="5"/>
      <c r="V49" s="16" t="str">
        <f t="shared" si="17"/>
        <v/>
      </c>
      <c r="W49" s="5"/>
      <c r="X49" s="8" t="str">
        <f t="shared" si="18"/>
        <v/>
      </c>
      <c r="Y49" s="5"/>
      <c r="Z49" s="5"/>
    </row>
    <row r="50" spans="1:26" ht="15" customHeight="1">
      <c r="A50" s="5"/>
      <c r="B50" s="5"/>
      <c r="C50" s="34" t="s">
        <v>34</v>
      </c>
      <c r="D50" s="35"/>
      <c r="E50" s="35"/>
      <c r="F50" s="35"/>
      <c r="G50" s="35"/>
      <c r="H50" s="35"/>
      <c r="I50" s="5"/>
      <c r="J50" s="17"/>
      <c r="K50" s="16"/>
      <c r="L50" s="18"/>
      <c r="M50" s="16"/>
      <c r="N50" s="16" t="str">
        <f t="shared" si="15"/>
        <v/>
      </c>
      <c r="O50" s="16"/>
      <c r="P50" s="8" t="str">
        <f t="shared" si="16"/>
        <v/>
      </c>
      <c r="Q50" s="16"/>
      <c r="R50" s="17">
        <v>50000</v>
      </c>
      <c r="S50" s="16"/>
      <c r="T50" s="18"/>
      <c r="U50" s="5"/>
      <c r="V50" s="16" t="str">
        <f t="shared" si="17"/>
        <v/>
      </c>
      <c r="W50" s="5"/>
      <c r="X50" s="8" t="str">
        <f t="shared" si="18"/>
        <v/>
      </c>
      <c r="Y50" s="5"/>
      <c r="Z50" s="5"/>
    </row>
    <row r="51" spans="1:26" ht="15" customHeight="1">
      <c r="A51" s="5"/>
      <c r="B51" s="5"/>
      <c r="C51" s="34" t="s">
        <v>53</v>
      </c>
      <c r="D51" s="35"/>
      <c r="E51" s="35"/>
      <c r="F51" s="35"/>
      <c r="G51" s="35"/>
      <c r="H51" s="35"/>
      <c r="I51" s="5"/>
      <c r="J51" s="17"/>
      <c r="K51" s="16"/>
      <c r="L51" s="18"/>
      <c r="M51" s="16"/>
      <c r="N51" s="16" t="str">
        <f t="shared" si="15"/>
        <v/>
      </c>
      <c r="O51" s="16"/>
      <c r="P51" s="8" t="str">
        <f t="shared" si="16"/>
        <v/>
      </c>
      <c r="Q51" s="16"/>
      <c r="R51" s="17"/>
      <c r="S51" s="16"/>
      <c r="T51" s="18"/>
      <c r="U51" s="5"/>
      <c r="V51" s="16" t="str">
        <f t="shared" si="17"/>
        <v/>
      </c>
      <c r="W51" s="5"/>
      <c r="X51" s="8" t="str">
        <f t="shared" si="18"/>
        <v/>
      </c>
      <c r="Y51" s="5"/>
      <c r="Z51" s="5"/>
    </row>
    <row r="52" spans="1:26" ht="15" customHeight="1">
      <c r="A52" s="5"/>
      <c r="B52" s="5"/>
      <c r="C52" s="31"/>
      <c r="D52" s="32"/>
      <c r="E52" s="32"/>
      <c r="F52" s="32"/>
      <c r="G52" s="32"/>
      <c r="H52" s="32"/>
      <c r="I52" s="5"/>
      <c r="J52" s="28"/>
      <c r="K52" s="5"/>
      <c r="L52" s="5"/>
      <c r="M52" s="5"/>
      <c r="N52" s="16" t="str">
        <f t="shared" si="15"/>
        <v/>
      </c>
      <c r="O52" s="5"/>
      <c r="P52" s="8" t="str">
        <f t="shared" si="16"/>
        <v/>
      </c>
      <c r="Q52" s="5"/>
      <c r="R52" s="28"/>
      <c r="S52" s="5"/>
      <c r="T52" s="5"/>
      <c r="U52" s="5"/>
      <c r="V52" s="16" t="str">
        <f t="shared" si="17"/>
        <v/>
      </c>
      <c r="W52" s="5"/>
      <c r="X52" s="8" t="str">
        <f t="shared" si="18"/>
        <v/>
      </c>
      <c r="Y52" s="5"/>
      <c r="Z52" s="5"/>
    </row>
    <row r="53" spans="1:26" ht="16.5" customHeight="1">
      <c r="A53" s="5"/>
      <c r="B53" s="38" t="s">
        <v>35</v>
      </c>
      <c r="C53" s="32"/>
      <c r="D53" s="32"/>
      <c r="E53" s="32"/>
      <c r="F53" s="32"/>
      <c r="G53" s="32"/>
      <c r="H53" s="32"/>
      <c r="I53" s="5"/>
      <c r="J53" s="22">
        <f>IF((SUM(J27:J52))&lt;&gt;0,(SUM(J27:J52)),"")</f>
        <v>199000</v>
      </c>
      <c r="K53" s="23"/>
      <c r="L53" s="22" t="str">
        <f>IF((SUM(L27:L52))&lt;&gt;0,(SUM(L27:L52)),"")</f>
        <v/>
      </c>
      <c r="M53" s="23"/>
      <c r="N53" s="23" t="str">
        <f>IF(L53&lt;&gt;"",(SUM(N27:N52)),"")</f>
        <v/>
      </c>
      <c r="O53" s="23"/>
      <c r="P53" s="24"/>
      <c r="Q53" s="23"/>
      <c r="R53" s="25">
        <f>IF(SUM(R27:R52)&lt;&gt;0,(SUM(R27:R52)),"")</f>
        <v>100000</v>
      </c>
      <c r="S53" s="23"/>
      <c r="T53" s="22" t="str">
        <f>IF(SUM(T27:T52)&lt;&gt;0,(SUM(T27:T52)),"")</f>
        <v/>
      </c>
      <c r="U53" s="5"/>
      <c r="V53" s="16" t="str">
        <f>IF(SUM(V27:V52)&lt;&gt;0,(SUM(V27:V52)),"")</f>
        <v/>
      </c>
      <c r="W53" s="5"/>
      <c r="X53" s="8" t="str">
        <f t="shared" si="18"/>
        <v/>
      </c>
      <c r="Y53" s="5"/>
      <c r="Z53" s="5"/>
    </row>
    <row r="54" spans="1:26" ht="10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8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8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6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8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8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8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8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8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6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8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8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8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8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6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8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6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8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8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8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8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8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6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8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6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8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6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8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6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8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6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8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6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8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6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8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6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8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6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8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6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8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6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8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6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8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6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8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6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8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6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8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6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8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6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8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6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8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6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8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6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8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6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8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6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8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6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8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6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8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6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8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6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8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6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8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6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8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6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8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6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8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6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8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6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8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6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8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6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8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6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8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6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8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6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8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6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8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6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8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6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8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6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8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6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8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6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8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6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8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6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8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6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8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6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8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6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8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6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8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6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8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6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8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6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8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6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8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6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8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6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8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6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8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6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8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6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8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6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8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6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8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6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8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6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8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6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8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6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8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6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8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8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8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6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8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6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8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6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8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6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8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6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8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6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8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6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8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6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8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6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8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6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8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6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8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6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8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6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8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6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8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6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8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6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8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6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8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6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8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6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8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6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8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6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8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6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8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6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8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6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8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6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8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6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8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6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8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6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8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6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8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6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8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6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8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6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8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6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8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6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8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6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8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6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8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6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8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6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8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6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8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6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8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6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8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6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8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6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8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6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8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6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8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6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8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6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8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6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8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6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8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6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8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6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8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6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8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6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8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6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8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6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8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6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8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6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8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6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8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6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8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6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8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6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8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6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8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6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8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6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8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6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8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6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8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6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8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6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8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6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8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6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8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6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8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6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8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6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8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6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8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6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8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6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8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6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8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6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8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6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8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6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8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6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8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6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8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6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8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6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8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6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8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6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8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6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8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6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8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6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8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6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8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6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8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6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8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6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8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6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8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6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8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6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8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6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8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6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8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6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8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6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8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6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8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6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8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6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8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6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8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6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8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6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8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6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8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6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8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6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8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6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8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6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8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6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8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6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8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6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8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6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8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6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8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6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8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6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8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6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8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6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8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6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8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6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8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6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8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6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8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6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8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6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8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6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8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6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8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6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8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6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8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6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8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6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8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6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8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6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8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6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8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6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8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6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8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6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8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6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8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6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8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6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8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6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8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6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8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6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8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6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8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6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8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6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8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6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8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6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8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6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8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6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8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6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8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6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8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6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8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6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8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6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8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6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8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6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8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6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8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6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8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6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8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6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8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6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8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6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8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6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8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6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8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6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8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6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8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6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8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6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8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6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8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6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8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6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8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6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8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6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8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6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8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6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8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6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8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6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8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6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8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6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8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6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8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6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8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6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8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6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8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6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8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6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8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6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8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6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8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6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8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6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8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6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8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6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8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6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8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6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8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6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8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6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8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6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8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6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8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6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8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6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8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6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8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6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8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6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8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6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8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6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8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6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8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6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8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6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8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6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8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6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8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6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8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6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8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6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8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6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8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6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8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6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8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6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8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6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8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6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8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6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8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6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8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6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8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6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8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6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8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6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8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6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8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6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8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6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8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6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8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6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8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6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8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6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8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6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8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6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8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6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8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6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8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6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8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6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8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6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8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6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8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6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8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6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8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6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8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6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8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6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8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6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8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6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8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6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8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6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8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6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8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6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8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6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8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6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8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6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8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6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8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6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8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6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8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6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8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6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8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6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8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6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8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6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8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6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8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6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8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6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8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6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8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6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8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6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8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6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8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6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8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6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8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6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8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6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8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6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8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6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8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6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8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6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8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6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8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6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8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6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8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6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8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6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8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6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8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6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8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6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8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6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8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6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8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6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8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6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8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6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8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6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8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6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8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6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8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6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8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6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8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6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8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6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8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6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8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6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8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6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8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6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8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6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8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6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8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6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8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6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8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6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8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6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8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6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8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6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8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6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8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6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8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6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8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6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8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6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8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6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8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6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8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6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8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6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8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6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8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6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8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6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8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6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8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6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8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6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8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6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8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6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8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6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8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6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8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6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8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6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8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6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8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6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8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6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8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6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8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6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8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6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8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6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8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6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8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6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8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6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8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6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8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6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8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6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8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6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8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6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8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6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8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6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8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6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8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6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8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6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8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6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8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6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8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6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8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6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8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6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8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6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8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6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8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6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8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6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8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6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8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6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8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6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8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6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8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6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8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6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8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6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8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6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8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6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8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6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8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6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8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6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8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6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8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6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8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6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8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6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8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6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8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6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8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6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8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6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8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6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8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6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8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6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8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6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8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6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8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6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8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6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8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6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8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6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8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6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8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6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8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6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8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6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8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6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8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6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8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6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8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6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8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6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8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6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8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6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8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6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8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6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8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6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8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6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8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6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8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6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8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6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8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6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8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6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8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6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8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6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8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6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8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6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8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6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8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6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8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6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8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6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8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6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8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6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8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6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8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6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8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6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8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6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8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6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8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6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8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6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8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6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8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6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8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6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8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6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8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6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8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6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8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6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8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6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8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6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8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6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8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6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8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6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8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6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8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6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8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6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8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6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8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6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8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6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8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6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8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6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8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6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8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6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8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6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8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6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8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6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8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6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8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6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8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6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8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6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8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6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8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6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8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6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8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6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8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6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8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6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8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6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8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6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8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6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8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6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8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6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8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6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8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6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8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6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8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6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8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6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8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6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8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6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8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6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8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6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8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6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8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6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8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6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8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6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8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6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8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6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8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6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8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6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8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6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8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6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8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6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8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6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8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6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8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6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8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6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8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6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8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6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8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6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8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6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8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6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8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6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8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6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8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6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8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6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8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6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8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6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8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6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8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6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8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6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8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6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8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6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8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6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8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6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8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6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8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6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8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6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8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6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8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6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8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6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8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6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8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6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8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6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8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6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8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6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8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6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8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6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8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6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8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6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8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6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8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6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8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6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8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6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8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6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8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6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8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6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8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6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8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6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8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6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8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6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8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6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8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6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8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6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8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6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8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6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8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6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8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6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8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6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8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6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8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6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8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6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8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6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8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6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8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6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8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6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8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6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8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6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8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6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8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6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8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6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8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6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8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6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8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6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8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6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8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6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8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6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8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6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8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6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8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6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8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6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8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6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8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6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8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6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8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6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8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6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8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6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8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6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8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6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8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6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8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6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8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6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8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6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8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6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8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6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8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6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8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6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8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6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8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6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8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6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8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6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8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6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8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6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8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6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8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6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8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6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8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6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8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6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8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6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8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6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8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6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8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6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8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6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8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6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8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6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8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6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8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6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8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6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8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6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8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6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8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6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8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6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8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6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8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6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8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6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8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6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8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6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8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6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8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6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8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6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8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6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8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6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8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6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8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6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8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6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8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6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8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6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8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6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8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6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8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6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8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6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8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6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8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6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8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6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8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6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8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6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8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6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8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6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8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6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8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6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8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6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8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6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8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6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8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6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8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6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8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6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8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6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8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6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8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6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8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6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8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6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8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6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8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6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8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6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8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6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8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6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8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6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8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6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8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6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8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6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8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6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8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6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8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6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8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6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8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6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8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6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8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6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8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6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8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6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8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6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8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6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8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6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8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6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8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6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8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6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8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6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8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6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8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6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8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6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8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6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8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6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8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6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8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6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8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6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8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6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8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6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8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6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8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6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8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6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8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6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8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6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8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6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8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6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8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6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8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6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8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6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8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6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8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6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8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6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8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6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8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6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8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6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8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6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8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6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8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6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8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6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8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6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8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6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8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6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8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6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8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6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8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6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8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6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8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6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8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6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8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6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8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6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8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6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8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6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8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6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8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6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8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6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8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6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8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6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8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6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8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6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8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6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8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6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8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6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8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6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8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6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8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6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8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6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8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6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8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6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8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6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8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6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8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6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8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6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8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6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8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6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8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6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8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6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8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6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8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6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8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6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8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6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8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6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8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6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8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6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8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6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8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6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8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6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8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6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8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6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8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6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8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6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8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6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8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6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8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6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8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6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8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6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8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6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8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6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8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6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8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6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8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6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8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6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8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6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8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6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8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6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8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6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8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6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8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6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8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6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8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6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8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6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8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6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8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6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8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6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8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6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8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6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8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6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8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6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8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6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8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6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8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6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8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6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8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6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8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6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8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6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8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6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8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6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8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6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8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6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8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6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8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6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8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6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8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6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8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6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8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6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8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6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8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6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8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6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8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6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8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6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8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6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8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6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8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6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8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6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8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6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8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6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8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6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8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6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8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6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8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6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8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6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8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6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8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6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8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6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8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6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8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6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8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6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8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6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8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6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8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6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8"/>
      <c r="Q956" s="5"/>
      <c r="R956" s="5"/>
      <c r="S956" s="5"/>
      <c r="T956" s="5"/>
      <c r="U956" s="5"/>
      <c r="V956" s="5"/>
      <c r="W956" s="5"/>
      <c r="X956" s="5"/>
      <c r="Y956" s="5"/>
      <c r="Z956" s="5"/>
    </row>
  </sheetData>
  <mergeCells count="53">
    <mergeCell ref="R23:X24"/>
    <mergeCell ref="C31:H31"/>
    <mergeCell ref="B3:D3"/>
    <mergeCell ref="E5:G5"/>
    <mergeCell ref="E3:J3"/>
    <mergeCell ref="B19:H19"/>
    <mergeCell ref="B5:D5"/>
    <mergeCell ref="B18:H18"/>
    <mergeCell ref="B9:H11"/>
    <mergeCell ref="B12:H12"/>
    <mergeCell ref="R9:X10"/>
    <mergeCell ref="E4:I4"/>
    <mergeCell ref="B4:D4"/>
    <mergeCell ref="I5:J5"/>
    <mergeCell ref="J9:P10"/>
    <mergeCell ref="B6:D6"/>
    <mergeCell ref="D1:L1"/>
    <mergeCell ref="J23:P24"/>
    <mergeCell ref="C29:H29"/>
    <mergeCell ref="B7:T7"/>
    <mergeCell ref="B44:H44"/>
    <mergeCell ref="C32:H32"/>
    <mergeCell ref="B16:H16"/>
    <mergeCell ref="C27:H27"/>
    <mergeCell ref="B17:H17"/>
    <mergeCell ref="B38:H38"/>
    <mergeCell ref="C35:H35"/>
    <mergeCell ref="B30:H30"/>
    <mergeCell ref="C28:H28"/>
    <mergeCell ref="C36:H36"/>
    <mergeCell ref="C52:H52"/>
    <mergeCell ref="C48:H48"/>
    <mergeCell ref="C46:H46"/>
    <mergeCell ref="C50:H50"/>
    <mergeCell ref="C51:H51"/>
    <mergeCell ref="C47:H47"/>
    <mergeCell ref="B39:H39"/>
    <mergeCell ref="C49:H49"/>
    <mergeCell ref="C21:H21"/>
    <mergeCell ref="B42:H42"/>
    <mergeCell ref="B53:H53"/>
    <mergeCell ref="B13:H13"/>
    <mergeCell ref="B15:H15"/>
    <mergeCell ref="C45:H45"/>
    <mergeCell ref="B20:H20"/>
    <mergeCell ref="B26:H26"/>
    <mergeCell ref="C22:H22"/>
    <mergeCell ref="C34:H34"/>
    <mergeCell ref="B23:H25"/>
    <mergeCell ref="B41:H41"/>
    <mergeCell ref="B43:H43"/>
    <mergeCell ref="B40:H40"/>
    <mergeCell ref="B33:H33"/>
  </mergeCells>
  <conditionalFormatting sqref="J53">
    <cfRule type="cellIs" dxfId="3" priority="2" stopIfTrue="1" operator="equal">
      <formula>$J$20</formula>
    </cfRule>
    <cfRule type="cellIs" dxfId="2" priority="3" stopIfTrue="1" operator="notEqual">
      <formula>$J$20</formula>
    </cfRule>
  </conditionalFormatting>
  <conditionalFormatting sqref="R53">
    <cfRule type="cellIs" dxfId="1" priority="4" operator="equal">
      <formula>$R$20</formula>
    </cfRule>
    <cfRule type="cellIs" dxfId="0" priority="5" operator="notEqual">
      <formula>$R$20</formula>
    </cfRule>
  </conditionalFormatting>
  <pageMargins left="0.25" right="0.25" top="0.25" bottom="0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Best Practices</vt:lpstr>
      <vt:lpstr>Year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Gregory Turay</cp:lastModifiedBy>
  <cp:lastPrinted>2026-07-02T17:24:38Z</cp:lastPrinted>
  <dcterms:created xsi:type="dcterms:W3CDTF">2026-04-22T16:04:35Z</dcterms:created>
  <dcterms:modified xsi:type="dcterms:W3CDTF">2026-08-06T19:32:32Z</dcterms:modified>
</cp:coreProperties>
</file>